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коорд" sheetId="1" r:id="rId1"/>
    <sheet name="опроб" sheetId="3" r:id="rId2"/>
    <sheet name="инкл" sheetId="2" r:id="rId3"/>
  </sheets>
  <calcPr calcId="144525"/>
</workbook>
</file>

<file path=xl/calcChain.xml><?xml version="1.0" encoding="utf-8"?>
<calcChain xmlns="http://schemas.openxmlformats.org/spreadsheetml/2006/main">
  <c r="F22" i="3" l="1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F5" i="3"/>
  <c r="F4" i="3"/>
  <c r="F3" i="3"/>
  <c r="F2" i="3"/>
</calcChain>
</file>

<file path=xl/sharedStrings.xml><?xml version="1.0" encoding="utf-8"?>
<sst xmlns="http://schemas.openxmlformats.org/spreadsheetml/2006/main" count="246" uniqueCount="139">
  <si>
    <t>ПР</t>
  </si>
  <si>
    <t>СКВ</t>
  </si>
  <si>
    <t>Х</t>
  </si>
  <si>
    <t>Y</t>
  </si>
  <si>
    <t>Z</t>
  </si>
  <si>
    <t>84419.07</t>
  </si>
  <si>
    <t>84419.64</t>
  </si>
  <si>
    <t>84858.56</t>
  </si>
  <si>
    <t>258.77</t>
  </si>
  <si>
    <t>84419.85</t>
  </si>
  <si>
    <t>84887.46</t>
  </si>
  <si>
    <t>258.8</t>
  </si>
  <si>
    <t>84338.17</t>
  </si>
  <si>
    <t>84796.28</t>
  </si>
  <si>
    <t>259.18</t>
  </si>
  <si>
    <t>84335.23</t>
  </si>
  <si>
    <t>84816.55</t>
  </si>
  <si>
    <t>259.37</t>
  </si>
  <si>
    <t>84334.56</t>
  </si>
  <si>
    <t>84861.77</t>
  </si>
  <si>
    <t>259.07</t>
  </si>
  <si>
    <t>84272.97</t>
  </si>
  <si>
    <t>84803.7</t>
  </si>
  <si>
    <t>259.26</t>
  </si>
  <si>
    <t>84273.04</t>
  </si>
  <si>
    <t>84833.57</t>
  </si>
  <si>
    <t>259.32</t>
  </si>
  <si>
    <t>97.3</t>
  </si>
  <si>
    <t>84162.3</t>
  </si>
  <si>
    <t>84829.6</t>
  </si>
  <si>
    <t>259.6</t>
  </si>
  <si>
    <t>84157.6</t>
  </si>
  <si>
    <t>84926.4</t>
  </si>
  <si>
    <t>259.5</t>
  </si>
  <si>
    <t>304.7</t>
  </si>
  <si>
    <t>84155.8</t>
  </si>
  <si>
    <t>85026.3</t>
  </si>
  <si>
    <t>259.4</t>
  </si>
  <si>
    <t>92.15</t>
  </si>
  <si>
    <t>84055.6</t>
  </si>
  <si>
    <t>84915.63</t>
  </si>
  <si>
    <t>259.78</t>
  </si>
  <si>
    <t>131.4</t>
  </si>
  <si>
    <t>84055.38</t>
  </si>
  <si>
    <t>84940.82</t>
  </si>
  <si>
    <t>259.71</t>
  </si>
  <si>
    <t>88.6</t>
  </si>
  <si>
    <t>83981.18</t>
  </si>
  <si>
    <t>84803.26</t>
  </si>
  <si>
    <t>260.2</t>
  </si>
  <si>
    <t>130.6</t>
  </si>
  <si>
    <t>83976.68</t>
  </si>
  <si>
    <t>84836.31</t>
  </si>
  <si>
    <t>83980.64</t>
  </si>
  <si>
    <t>84904.61</t>
  </si>
  <si>
    <t>83981.36</t>
  </si>
  <si>
    <t>84938.12</t>
  </si>
  <si>
    <t>83897.27</t>
  </si>
  <si>
    <t>84893.31</t>
  </si>
  <si>
    <t>131.3</t>
  </si>
  <si>
    <t>83897.48</t>
  </si>
  <si>
    <t>84920.31</t>
  </si>
  <si>
    <t>83858.47</t>
  </si>
  <si>
    <t>84804.46</t>
  </si>
  <si>
    <t>260.3</t>
  </si>
  <si>
    <t>135.6</t>
  </si>
  <si>
    <t>83858.44</t>
  </si>
  <si>
    <t>84842.92</t>
  </si>
  <si>
    <t>80.9</t>
  </si>
  <si>
    <t>83787.38</t>
  </si>
  <si>
    <t>84779.69</t>
  </si>
  <si>
    <t>260.4</t>
  </si>
  <si>
    <t>132.9</t>
  </si>
  <si>
    <t>83786.14</t>
  </si>
  <si>
    <t>84820.35</t>
  </si>
  <si>
    <t>90.1</t>
  </si>
  <si>
    <t>83745.57</t>
  </si>
  <si>
    <t>84888.28</t>
  </si>
  <si>
    <t>260.8</t>
  </si>
  <si>
    <t>137.9</t>
  </si>
  <si>
    <t>83746.03</t>
  </si>
  <si>
    <t>84924.78</t>
  </si>
  <si>
    <t>скв</t>
  </si>
  <si>
    <t>глуб</t>
  </si>
  <si>
    <t>год</t>
  </si>
  <si>
    <t>в  Mn</t>
  </si>
  <si>
    <t>X</t>
  </si>
  <si>
    <t>шапка</t>
  </si>
  <si>
    <t>текст или число</t>
  </si>
  <si>
    <t>N</t>
  </si>
  <si>
    <t>знаки после запятой</t>
  </si>
  <si>
    <t>ширина столбца</t>
  </si>
  <si>
    <t>N    или   C</t>
  </si>
  <si>
    <t>угол</t>
  </si>
  <si>
    <t>замеров</t>
  </si>
  <si>
    <t>25.75</t>
  </si>
  <si>
    <t>258.</t>
  </si>
  <si>
    <t>26.00</t>
  </si>
  <si>
    <t>26.25</t>
  </si>
  <si>
    <t>260.</t>
  </si>
  <si>
    <t>26.50</t>
  </si>
  <si>
    <t>257.</t>
  </si>
  <si>
    <t>259.</t>
  </si>
  <si>
    <t>26.75</t>
  </si>
  <si>
    <t>27.00</t>
  </si>
  <si>
    <t>27.25</t>
  </si>
  <si>
    <t>27.50</t>
  </si>
  <si>
    <t>27.75</t>
  </si>
  <si>
    <t>24.75</t>
  </si>
  <si>
    <t>256.</t>
  </si>
  <si>
    <t>24.50</t>
  </si>
  <si>
    <t>25.00</t>
  </si>
  <si>
    <t>25.50</t>
  </si>
  <si>
    <t>28.00</t>
  </si>
  <si>
    <t>28.50</t>
  </si>
  <si>
    <t>замер</t>
  </si>
  <si>
    <t>азимут</t>
  </si>
  <si>
    <t>Au</t>
  </si>
  <si>
    <t>пробы</t>
  </si>
  <si>
    <t>от</t>
  </si>
  <si>
    <t>до</t>
  </si>
  <si>
    <t>длина</t>
  </si>
  <si>
    <t>КВ</t>
  </si>
  <si>
    <t>0,05</t>
  </si>
  <si>
    <t>С</t>
  </si>
  <si>
    <t>вк, %</t>
  </si>
  <si>
    <t>геол</t>
  </si>
  <si>
    <t>КВ - кора выветривания</t>
  </si>
  <si>
    <t>С - сланцы</t>
  </si>
  <si>
    <t>и т.д.</t>
  </si>
  <si>
    <t>проба</t>
  </si>
  <si>
    <t>вк</t>
  </si>
  <si>
    <t>C</t>
  </si>
  <si>
    <t>50 или 100</t>
  </si>
  <si>
    <t>код геологии позволяет в "Mn№ выставить по скв породы для рисовки геологии или зоны окисления (ОК)</t>
  </si>
  <si>
    <t>2 или 3 (по анализу)</t>
  </si>
  <si>
    <t>0.001</t>
  </si>
  <si>
    <t>Набор ПР, скв во всех файлах должен быть один (или русский или англ шрифт)</t>
  </si>
  <si>
    <t>аз.скв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</si>
</sst>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u/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Border="1" applyAlignment="1">
      <alignment horizontal="center" vertical="distributed"/>
    </xf>
    <xf numFmtId="0" fontId="1" fillId="0" borderId="1" xfId="0" applyFont="1" applyFill="1" applyBorder="1" applyAlignment="1">
      <alignment horizontal="center" vertical="distributed"/>
    </xf>
    <xf numFmtId="0" fontId="1" fillId="0" borderId="2" xfId="0" applyFont="1" applyBorder="1" applyAlignment="1">
      <alignment horizontal="center" vertical="distributed"/>
    </xf>
    <xf numFmtId="2" fontId="1" fillId="0" borderId="3" xfId="0" applyNumberFormat="1" applyFont="1" applyBorder="1" applyAlignment="1">
      <alignment horizontal="center" vertical="distributed"/>
    </xf>
    <xf numFmtId="0" fontId="1" fillId="0" borderId="4" xfId="0" applyFon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3" xfId="0" applyFont="1" applyBorder="1" applyAlignment="1">
      <alignment horizontal="center" vertical="distributed"/>
    </xf>
    <xf numFmtId="0" fontId="1" fillId="0" borderId="3" xfId="0" applyFont="1" applyFill="1" applyBorder="1" applyAlignment="1">
      <alignment horizontal="center" vertical="distributed"/>
    </xf>
    <xf numFmtId="4" fontId="1" fillId="0" borderId="3" xfId="0" applyNumberFormat="1" applyFont="1" applyBorder="1" applyAlignment="1">
      <alignment horizontal="center"/>
    </xf>
    <xf numFmtId="0" fontId="2" fillId="0" borderId="0" xfId="0" applyFont="1"/>
    <xf numFmtId="0" fontId="0" fillId="0" borderId="3" xfId="0" applyBorder="1"/>
    <xf numFmtId="49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0" fontId="1" fillId="0" borderId="4" xfId="0" applyFont="1" applyFill="1" applyBorder="1" applyAlignment="1">
      <alignment horizontal="left"/>
    </xf>
    <xf numFmtId="0" fontId="3" fillId="0" borderId="4" xfId="0" applyFont="1" applyBorder="1" applyAlignment="1">
      <alignment horizontal="center"/>
    </xf>
    <xf numFmtId="164" fontId="1" fillId="0" borderId="4" xfId="0" applyNumberFormat="1" applyFont="1" applyFill="1" applyBorder="1" applyAlignment="1">
      <alignment horizont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164" fontId="4" fillId="0" borderId="4" xfId="0" applyNumberFormat="1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49" fontId="4" fillId="0" borderId="4" xfId="0" applyNumberFormat="1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/>
    </xf>
    <xf numFmtId="164" fontId="4" fillId="0" borderId="7" xfId="0" applyNumberFormat="1" applyFont="1" applyFill="1" applyBorder="1" applyAlignment="1">
      <alignment horizontal="center"/>
    </xf>
    <xf numFmtId="2" fontId="4" fillId="0" borderId="7" xfId="0" applyNumberFormat="1" applyFont="1" applyFill="1" applyBorder="1" applyAlignment="1">
      <alignment horizontal="center"/>
    </xf>
    <xf numFmtId="49" fontId="4" fillId="0" borderId="7" xfId="0" applyNumberFormat="1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 vertical="distributed"/>
    </xf>
    <xf numFmtId="0" fontId="4" fillId="0" borderId="3" xfId="0" applyFont="1" applyFill="1" applyBorder="1"/>
    <xf numFmtId="49" fontId="4" fillId="0" borderId="3" xfId="0" applyNumberFormat="1" applyFont="1" applyFill="1" applyBorder="1" applyAlignment="1">
      <alignment horizontal="center"/>
    </xf>
    <xf numFmtId="0" fontId="0" fillId="0" borderId="0" xfId="0" applyAlignment="1">
      <alignment horizontal="right"/>
    </xf>
    <xf numFmtId="0" fontId="1" fillId="0" borderId="7" xfId="0" applyFont="1" applyBorder="1" applyAlignment="1">
      <alignment horizontal="left"/>
    </xf>
    <xf numFmtId="1" fontId="1" fillId="0" borderId="7" xfId="0" applyNumberFormat="1" applyFont="1" applyBorder="1" applyAlignment="1">
      <alignment horizontal="left"/>
    </xf>
    <xf numFmtId="2" fontId="1" fillId="0" borderId="7" xfId="0" applyNumberFormat="1" applyFont="1" applyBorder="1" applyAlignment="1">
      <alignment horizontal="left"/>
    </xf>
    <xf numFmtId="1" fontId="1" fillId="0" borderId="4" xfId="0" applyNumberFormat="1" applyFont="1" applyBorder="1" applyAlignment="1">
      <alignment horizontal="left"/>
    </xf>
    <xf numFmtId="2" fontId="1" fillId="0" borderId="4" xfId="0" applyNumberFormat="1" applyFont="1" applyBorder="1" applyAlignment="1">
      <alignment horizontal="left"/>
    </xf>
    <xf numFmtId="2" fontId="1" fillId="0" borderId="4" xfId="0" applyNumberFormat="1" applyFont="1" applyFill="1" applyBorder="1" applyAlignment="1">
      <alignment horizontal="left"/>
    </xf>
    <xf numFmtId="1" fontId="1" fillId="0" borderId="4" xfId="0" applyNumberFormat="1" applyFont="1" applyFill="1" applyBorder="1" applyAlignment="1">
      <alignment horizontal="left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7"/>
  <sheetViews>
    <sheetView tabSelected="1" workbookViewId="0">
      <selection activeCell="L22" sqref="L22"/>
    </sheetView>
  </sheetViews>
  <sheetFormatPr defaultRowHeight="15" x14ac:dyDescent="0.25"/>
  <cols>
    <col min="7" max="7" width="9" customWidth="1"/>
    <col min="11" max="11" width="16.140625" customWidth="1"/>
    <col min="12" max="12" width="19.5703125" customWidth="1"/>
    <col min="13" max="13" width="18.85546875" customWidth="1"/>
  </cols>
  <sheetData>
    <row r="2" spans="1:13" x14ac:dyDescent="0.25">
      <c r="A2" s="9" t="s">
        <v>0</v>
      </c>
      <c r="B2" s="10" t="s">
        <v>1</v>
      </c>
      <c r="C2" s="9" t="s">
        <v>83</v>
      </c>
      <c r="D2" s="11" t="s">
        <v>2</v>
      </c>
      <c r="E2" s="11" t="s">
        <v>3</v>
      </c>
      <c r="F2" s="4" t="s">
        <v>4</v>
      </c>
      <c r="G2" s="9" t="s">
        <v>84</v>
      </c>
    </row>
    <row r="3" spans="1:13" x14ac:dyDescent="0.25">
      <c r="A3" s="35">
        <v>1240</v>
      </c>
      <c r="B3" s="35">
        <v>1974</v>
      </c>
      <c r="C3" s="36">
        <v>110</v>
      </c>
      <c r="D3" s="37" t="s">
        <v>5</v>
      </c>
      <c r="E3" s="37">
        <v>84825</v>
      </c>
      <c r="F3" s="36">
        <v>259</v>
      </c>
      <c r="G3" s="35">
        <v>2004</v>
      </c>
    </row>
    <row r="4" spans="1:13" x14ac:dyDescent="0.25">
      <c r="A4" s="8">
        <v>1240</v>
      </c>
      <c r="B4" s="8">
        <v>1975</v>
      </c>
      <c r="C4" s="38">
        <v>140</v>
      </c>
      <c r="D4" s="39" t="s">
        <v>6</v>
      </c>
      <c r="E4" s="39" t="s">
        <v>7</v>
      </c>
      <c r="F4" s="39" t="s">
        <v>8</v>
      </c>
      <c r="G4" s="8">
        <v>2004</v>
      </c>
    </row>
    <row r="5" spans="1:13" x14ac:dyDescent="0.25">
      <c r="A5" s="8">
        <v>1240</v>
      </c>
      <c r="B5" s="8">
        <v>1976</v>
      </c>
      <c r="C5" s="38">
        <v>160</v>
      </c>
      <c r="D5" s="39" t="s">
        <v>9</v>
      </c>
      <c r="E5" s="39" t="s">
        <v>10</v>
      </c>
      <c r="F5" s="39" t="s">
        <v>11</v>
      </c>
      <c r="G5" s="8">
        <v>2004</v>
      </c>
    </row>
    <row r="6" spans="1:13" x14ac:dyDescent="0.25">
      <c r="A6" s="8">
        <v>1320</v>
      </c>
      <c r="B6" s="8">
        <v>1973</v>
      </c>
      <c r="C6" s="38">
        <v>90</v>
      </c>
      <c r="D6" s="39" t="s">
        <v>12</v>
      </c>
      <c r="E6" s="39" t="s">
        <v>13</v>
      </c>
      <c r="F6" s="39" t="s">
        <v>14</v>
      </c>
      <c r="G6" s="8">
        <v>2004</v>
      </c>
    </row>
    <row r="7" spans="1:13" x14ac:dyDescent="0.25">
      <c r="A7" s="8">
        <v>1320</v>
      </c>
      <c r="B7" s="8">
        <v>1962</v>
      </c>
      <c r="C7" s="38">
        <v>140</v>
      </c>
      <c r="D7" s="39" t="s">
        <v>15</v>
      </c>
      <c r="E7" s="39" t="s">
        <v>16</v>
      </c>
      <c r="F7" s="39" t="s">
        <v>17</v>
      </c>
      <c r="G7" s="8">
        <v>2004</v>
      </c>
      <c r="J7" s="12" t="s">
        <v>85</v>
      </c>
    </row>
    <row r="8" spans="1:13" x14ac:dyDescent="0.25">
      <c r="A8" s="8">
        <v>1320</v>
      </c>
      <c r="B8" s="8">
        <v>1965</v>
      </c>
      <c r="C8" s="38">
        <v>150</v>
      </c>
      <c r="D8" s="39" t="s">
        <v>18</v>
      </c>
      <c r="E8" s="39" t="s">
        <v>19</v>
      </c>
      <c r="F8" s="39" t="s">
        <v>20</v>
      </c>
      <c r="G8" s="8">
        <v>2004</v>
      </c>
      <c r="J8" s="13" t="s">
        <v>87</v>
      </c>
      <c r="K8" s="13" t="s">
        <v>88</v>
      </c>
      <c r="L8" s="13" t="s">
        <v>90</v>
      </c>
      <c r="M8" s="13" t="s">
        <v>91</v>
      </c>
    </row>
    <row r="9" spans="1:13" x14ac:dyDescent="0.25">
      <c r="A9" s="8">
        <v>1400</v>
      </c>
      <c r="B9" s="8">
        <v>1971</v>
      </c>
      <c r="C9" s="38">
        <v>140</v>
      </c>
      <c r="D9" s="39" t="s">
        <v>21</v>
      </c>
      <c r="E9" s="39" t="s">
        <v>22</v>
      </c>
      <c r="F9" s="39" t="s">
        <v>23</v>
      </c>
      <c r="G9" s="8">
        <v>2004</v>
      </c>
      <c r="J9" t="s">
        <v>0</v>
      </c>
      <c r="K9" t="s">
        <v>92</v>
      </c>
      <c r="L9">
        <v>0</v>
      </c>
      <c r="M9">
        <v>10</v>
      </c>
    </row>
    <row r="10" spans="1:13" x14ac:dyDescent="0.25">
      <c r="A10" s="8">
        <v>1400</v>
      </c>
      <c r="B10" s="8">
        <v>1972</v>
      </c>
      <c r="C10" s="38">
        <v>170</v>
      </c>
      <c r="D10" s="39" t="s">
        <v>24</v>
      </c>
      <c r="E10" s="39" t="s">
        <v>25</v>
      </c>
      <c r="F10" s="39" t="s">
        <v>26</v>
      </c>
      <c r="G10" s="8">
        <v>2004</v>
      </c>
      <c r="J10" t="s">
        <v>82</v>
      </c>
      <c r="K10" t="s">
        <v>92</v>
      </c>
      <c r="L10">
        <v>0</v>
      </c>
      <c r="M10">
        <v>10</v>
      </c>
    </row>
    <row r="11" spans="1:13" x14ac:dyDescent="0.25">
      <c r="A11" s="8">
        <v>1520</v>
      </c>
      <c r="B11" s="17">
        <v>727</v>
      </c>
      <c r="C11" s="17" t="s">
        <v>27</v>
      </c>
      <c r="D11" s="40" t="s">
        <v>28</v>
      </c>
      <c r="E11" s="40" t="s">
        <v>29</v>
      </c>
      <c r="F11" s="40" t="s">
        <v>30</v>
      </c>
      <c r="G11" s="8">
        <v>2004</v>
      </c>
      <c r="J11" t="s">
        <v>83</v>
      </c>
      <c r="K11" t="s">
        <v>89</v>
      </c>
      <c r="L11">
        <v>2</v>
      </c>
      <c r="M11">
        <v>10</v>
      </c>
    </row>
    <row r="12" spans="1:13" x14ac:dyDescent="0.25">
      <c r="A12" s="8">
        <v>1520</v>
      </c>
      <c r="B12" s="17">
        <v>728</v>
      </c>
      <c r="C12" s="41">
        <v>194</v>
      </c>
      <c r="D12" s="40" t="s">
        <v>31</v>
      </c>
      <c r="E12" s="40" t="s">
        <v>32</v>
      </c>
      <c r="F12" s="40" t="s">
        <v>33</v>
      </c>
      <c r="G12" s="8">
        <v>2004</v>
      </c>
      <c r="J12" t="s">
        <v>86</v>
      </c>
      <c r="K12" t="s">
        <v>89</v>
      </c>
      <c r="L12">
        <v>3</v>
      </c>
      <c r="M12">
        <v>50</v>
      </c>
    </row>
    <row r="13" spans="1:13" x14ac:dyDescent="0.25">
      <c r="A13" s="8">
        <v>1520</v>
      </c>
      <c r="B13" s="17">
        <v>729</v>
      </c>
      <c r="C13" s="17" t="s">
        <v>34</v>
      </c>
      <c r="D13" s="40" t="s">
        <v>35</v>
      </c>
      <c r="E13" s="40" t="s">
        <v>36</v>
      </c>
      <c r="F13" s="40" t="s">
        <v>37</v>
      </c>
      <c r="G13" s="8">
        <v>2004</v>
      </c>
      <c r="J13" t="s">
        <v>3</v>
      </c>
      <c r="K13" t="s">
        <v>89</v>
      </c>
      <c r="L13">
        <v>3</v>
      </c>
      <c r="M13">
        <v>50</v>
      </c>
    </row>
    <row r="14" spans="1:13" x14ac:dyDescent="0.25">
      <c r="A14" s="8">
        <v>1600</v>
      </c>
      <c r="B14" s="8">
        <v>1969</v>
      </c>
      <c r="C14" s="8" t="s">
        <v>38</v>
      </c>
      <c r="D14" s="39" t="s">
        <v>39</v>
      </c>
      <c r="E14" s="39" t="s">
        <v>40</v>
      </c>
      <c r="F14" s="39" t="s">
        <v>41</v>
      </c>
      <c r="G14" s="42">
        <v>2004</v>
      </c>
      <c r="J14" t="s">
        <v>4</v>
      </c>
      <c r="K14" t="s">
        <v>89</v>
      </c>
      <c r="L14">
        <v>3</v>
      </c>
      <c r="M14">
        <v>50</v>
      </c>
    </row>
    <row r="15" spans="1:13" x14ac:dyDescent="0.25">
      <c r="A15" s="8">
        <v>1600</v>
      </c>
      <c r="B15" s="8">
        <v>1970</v>
      </c>
      <c r="C15" s="8" t="s">
        <v>42</v>
      </c>
      <c r="D15" s="39" t="s">
        <v>43</v>
      </c>
      <c r="E15" s="39" t="s">
        <v>44</v>
      </c>
      <c r="F15" s="39" t="s">
        <v>45</v>
      </c>
      <c r="G15" s="8">
        <v>2004</v>
      </c>
      <c r="J15" t="s">
        <v>84</v>
      </c>
      <c r="K15" t="s">
        <v>89</v>
      </c>
      <c r="L15">
        <v>0</v>
      </c>
      <c r="M15">
        <v>10</v>
      </c>
    </row>
    <row r="16" spans="1:13" x14ac:dyDescent="0.25">
      <c r="A16" s="8">
        <v>1680</v>
      </c>
      <c r="B16" s="8">
        <v>1485</v>
      </c>
      <c r="C16" s="8" t="s">
        <v>46</v>
      </c>
      <c r="D16" s="39" t="s">
        <v>47</v>
      </c>
      <c r="E16" s="39" t="s">
        <v>48</v>
      </c>
      <c r="F16" s="38" t="s">
        <v>49</v>
      </c>
      <c r="G16" s="8">
        <v>2003</v>
      </c>
    </row>
    <row r="17" spans="1:7" x14ac:dyDescent="0.25">
      <c r="A17" s="8">
        <v>1680</v>
      </c>
      <c r="B17" s="8">
        <v>1486</v>
      </c>
      <c r="C17" s="8" t="s">
        <v>50</v>
      </c>
      <c r="D17" s="39" t="s">
        <v>51</v>
      </c>
      <c r="E17" s="39" t="s">
        <v>52</v>
      </c>
      <c r="F17" s="39" t="s">
        <v>49</v>
      </c>
      <c r="G17" s="8">
        <v>2003</v>
      </c>
    </row>
    <row r="18" spans="1:7" x14ac:dyDescent="0.25">
      <c r="A18" s="8">
        <v>1680</v>
      </c>
      <c r="B18" s="8">
        <v>1967</v>
      </c>
      <c r="C18" s="38">
        <v>95</v>
      </c>
      <c r="D18" s="39" t="s">
        <v>53</v>
      </c>
      <c r="E18" s="39" t="s">
        <v>54</v>
      </c>
      <c r="F18" s="39" t="s">
        <v>49</v>
      </c>
      <c r="G18" s="8">
        <v>2004</v>
      </c>
    </row>
    <row r="19" spans="1:7" x14ac:dyDescent="0.25">
      <c r="A19" s="8">
        <v>1680</v>
      </c>
      <c r="B19" s="8">
        <v>1968</v>
      </c>
      <c r="C19" s="38">
        <v>140</v>
      </c>
      <c r="D19" s="39" t="s">
        <v>55</v>
      </c>
      <c r="E19" s="39" t="s">
        <v>56</v>
      </c>
      <c r="F19" s="39" t="s">
        <v>49</v>
      </c>
      <c r="G19" s="43">
        <v>2004</v>
      </c>
    </row>
    <row r="20" spans="1:7" x14ac:dyDescent="0.25">
      <c r="A20" s="8">
        <v>1760</v>
      </c>
      <c r="B20" s="8">
        <v>1861</v>
      </c>
      <c r="C20" s="38">
        <v>85</v>
      </c>
      <c r="D20" s="39" t="s">
        <v>57</v>
      </c>
      <c r="E20" s="39" t="s">
        <v>58</v>
      </c>
      <c r="F20" s="39" t="s">
        <v>49</v>
      </c>
      <c r="G20" s="8">
        <v>2003</v>
      </c>
    </row>
    <row r="21" spans="1:7" x14ac:dyDescent="0.25">
      <c r="A21" s="8">
        <v>1760</v>
      </c>
      <c r="B21" s="8">
        <v>1862</v>
      </c>
      <c r="C21" s="8" t="s">
        <v>59</v>
      </c>
      <c r="D21" s="39" t="s">
        <v>60</v>
      </c>
      <c r="E21" s="39" t="s">
        <v>61</v>
      </c>
      <c r="F21" s="39" t="s">
        <v>49</v>
      </c>
      <c r="G21" s="8">
        <v>2003</v>
      </c>
    </row>
    <row r="22" spans="1:7" x14ac:dyDescent="0.25">
      <c r="A22" s="8">
        <v>1800</v>
      </c>
      <c r="B22" s="8">
        <v>1482</v>
      </c>
      <c r="C22" s="38">
        <v>90</v>
      </c>
      <c r="D22" s="39" t="s">
        <v>62</v>
      </c>
      <c r="E22" s="39" t="s">
        <v>63</v>
      </c>
      <c r="F22" s="39" t="s">
        <v>64</v>
      </c>
      <c r="G22" s="8">
        <v>2003</v>
      </c>
    </row>
    <row r="23" spans="1:7" x14ac:dyDescent="0.25">
      <c r="A23" s="8">
        <v>1800</v>
      </c>
      <c r="B23" s="8">
        <v>1483</v>
      </c>
      <c r="C23" s="8" t="s">
        <v>65</v>
      </c>
      <c r="D23" s="39" t="s">
        <v>66</v>
      </c>
      <c r="E23" s="39" t="s">
        <v>67</v>
      </c>
      <c r="F23" s="39" t="s">
        <v>64</v>
      </c>
      <c r="G23" s="8">
        <v>2003</v>
      </c>
    </row>
    <row r="24" spans="1:7" x14ac:dyDescent="0.25">
      <c r="A24" s="8">
        <v>1880</v>
      </c>
      <c r="B24" s="8">
        <v>1484</v>
      </c>
      <c r="C24" s="8" t="s">
        <v>68</v>
      </c>
      <c r="D24" s="39" t="s">
        <v>69</v>
      </c>
      <c r="E24" s="39" t="s">
        <v>70</v>
      </c>
      <c r="F24" s="39" t="s">
        <v>71</v>
      </c>
      <c r="G24" s="8">
        <v>2003</v>
      </c>
    </row>
    <row r="25" spans="1:7" x14ac:dyDescent="0.25">
      <c r="A25" s="8">
        <v>1880</v>
      </c>
      <c r="B25" s="8">
        <v>1336</v>
      </c>
      <c r="C25" s="8" t="s">
        <v>72</v>
      </c>
      <c r="D25" s="39" t="s">
        <v>73</v>
      </c>
      <c r="E25" s="39" t="s">
        <v>74</v>
      </c>
      <c r="F25" s="39" t="s">
        <v>71</v>
      </c>
      <c r="G25" s="8">
        <v>2003</v>
      </c>
    </row>
    <row r="26" spans="1:7" x14ac:dyDescent="0.25">
      <c r="A26" s="8">
        <v>1920</v>
      </c>
      <c r="B26" s="8">
        <v>1859</v>
      </c>
      <c r="C26" s="8" t="s">
        <v>75</v>
      </c>
      <c r="D26" s="39" t="s">
        <v>76</v>
      </c>
      <c r="E26" s="39" t="s">
        <v>77</v>
      </c>
      <c r="F26" s="39" t="s">
        <v>78</v>
      </c>
      <c r="G26" s="8">
        <v>2003</v>
      </c>
    </row>
    <row r="27" spans="1:7" x14ac:dyDescent="0.25">
      <c r="A27" s="8">
        <v>1920</v>
      </c>
      <c r="B27" s="8">
        <v>1860</v>
      </c>
      <c r="C27" s="8" t="s">
        <v>79</v>
      </c>
      <c r="D27" s="39" t="s">
        <v>80</v>
      </c>
      <c r="E27" s="39" t="s">
        <v>81</v>
      </c>
      <c r="F27" s="39" t="s">
        <v>78</v>
      </c>
      <c r="G27" s="8">
        <v>2003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2"/>
  <sheetViews>
    <sheetView workbookViewId="0">
      <selection activeCell="R32" sqref="R32"/>
    </sheetView>
  </sheetViews>
  <sheetFormatPr defaultRowHeight="15" x14ac:dyDescent="0.25"/>
  <cols>
    <col min="14" max="14" width="16.140625" customWidth="1"/>
    <col min="15" max="15" width="20" customWidth="1"/>
    <col min="16" max="16" width="20.85546875" customWidth="1"/>
  </cols>
  <sheetData>
    <row r="1" spans="1:16" x14ac:dyDescent="0.25">
      <c r="A1" s="31" t="s">
        <v>0</v>
      </c>
      <c r="B1" s="31" t="s">
        <v>1</v>
      </c>
      <c r="C1" s="31" t="s">
        <v>118</v>
      </c>
      <c r="D1" s="31" t="s">
        <v>119</v>
      </c>
      <c r="E1" s="31" t="s">
        <v>120</v>
      </c>
      <c r="F1" s="31" t="s">
        <v>121</v>
      </c>
      <c r="G1" s="32" t="s">
        <v>125</v>
      </c>
      <c r="H1" s="33" t="s">
        <v>117</v>
      </c>
      <c r="I1" s="22" t="s">
        <v>126</v>
      </c>
    </row>
    <row r="2" spans="1:16" x14ac:dyDescent="0.25">
      <c r="A2" s="27">
        <v>1240</v>
      </c>
      <c r="B2" s="27">
        <v>1974</v>
      </c>
      <c r="C2" s="27">
        <v>24212</v>
      </c>
      <c r="D2" s="28">
        <v>4.4000000000000004</v>
      </c>
      <c r="E2" s="28">
        <v>5.4</v>
      </c>
      <c r="F2" s="28">
        <f t="shared" ref="F2:F22" si="0">E2-D2</f>
        <v>1</v>
      </c>
      <c r="G2" s="29">
        <v>0.91</v>
      </c>
      <c r="H2" s="30">
        <v>0.1</v>
      </c>
      <c r="I2" s="27" t="s">
        <v>122</v>
      </c>
    </row>
    <row r="3" spans="1:16" x14ac:dyDescent="0.25">
      <c r="A3" s="23">
        <v>1240</v>
      </c>
      <c r="B3" s="23">
        <v>1974</v>
      </c>
      <c r="C3" s="23">
        <v>24213</v>
      </c>
      <c r="D3" s="24">
        <v>5.4</v>
      </c>
      <c r="E3" s="24">
        <v>6.4</v>
      </c>
      <c r="F3" s="24">
        <f t="shared" si="0"/>
        <v>1</v>
      </c>
      <c r="G3" s="24">
        <v>0.9</v>
      </c>
      <c r="H3" s="26">
        <v>0.1</v>
      </c>
      <c r="I3" s="23" t="s">
        <v>122</v>
      </c>
    </row>
    <row r="4" spans="1:16" x14ac:dyDescent="0.25">
      <c r="A4" s="23">
        <v>1240</v>
      </c>
      <c r="B4" s="23">
        <v>1974</v>
      </c>
      <c r="C4" s="23">
        <v>24214</v>
      </c>
      <c r="D4" s="24">
        <v>6.4</v>
      </c>
      <c r="E4" s="24">
        <v>7.4</v>
      </c>
      <c r="F4" s="24">
        <f t="shared" si="0"/>
        <v>1</v>
      </c>
      <c r="G4" s="24">
        <v>0.9</v>
      </c>
      <c r="H4" s="26">
        <v>0.05</v>
      </c>
      <c r="I4" s="23" t="s">
        <v>122</v>
      </c>
      <c r="M4" s="12" t="s">
        <v>85</v>
      </c>
    </row>
    <row r="5" spans="1:16" x14ac:dyDescent="0.25">
      <c r="A5" s="23">
        <v>1240</v>
      </c>
      <c r="B5" s="23">
        <v>1974</v>
      </c>
      <c r="C5" s="23">
        <v>24215</v>
      </c>
      <c r="D5" s="24">
        <v>7.4</v>
      </c>
      <c r="E5" s="24">
        <v>8.4</v>
      </c>
      <c r="F5" s="24">
        <f t="shared" si="0"/>
        <v>1</v>
      </c>
      <c r="G5" s="24">
        <v>0.9</v>
      </c>
      <c r="H5" s="26">
        <v>0.1</v>
      </c>
      <c r="I5" s="23" t="s">
        <v>122</v>
      </c>
      <c r="M5" s="13" t="s">
        <v>87</v>
      </c>
      <c r="N5" s="13" t="s">
        <v>88</v>
      </c>
      <c r="O5" s="13" t="s">
        <v>90</v>
      </c>
      <c r="P5" s="13" t="s">
        <v>91</v>
      </c>
    </row>
    <row r="6" spans="1:16" x14ac:dyDescent="0.25">
      <c r="A6" s="23">
        <v>1240</v>
      </c>
      <c r="B6" s="23">
        <v>1974</v>
      </c>
      <c r="C6" s="23">
        <v>24216</v>
      </c>
      <c r="D6" s="24">
        <v>8.4</v>
      </c>
      <c r="E6" s="24">
        <v>8.9</v>
      </c>
      <c r="F6" s="24">
        <f t="shared" si="0"/>
        <v>0.5</v>
      </c>
      <c r="G6" s="24">
        <v>0.9</v>
      </c>
      <c r="H6" s="26" t="s">
        <v>123</v>
      </c>
      <c r="I6" s="23" t="s">
        <v>122</v>
      </c>
      <c r="M6" t="s">
        <v>0</v>
      </c>
      <c r="N6" t="s">
        <v>92</v>
      </c>
      <c r="O6">
        <v>0</v>
      </c>
      <c r="P6">
        <v>10</v>
      </c>
    </row>
    <row r="7" spans="1:16" x14ac:dyDescent="0.25">
      <c r="A7" s="23">
        <v>1240</v>
      </c>
      <c r="B7" s="23">
        <v>1974</v>
      </c>
      <c r="C7" s="23">
        <v>24217</v>
      </c>
      <c r="D7" s="24">
        <v>8.9</v>
      </c>
      <c r="E7" s="24">
        <v>9.9</v>
      </c>
      <c r="F7" s="24">
        <f t="shared" si="0"/>
        <v>1</v>
      </c>
      <c r="G7" s="24">
        <v>0.9</v>
      </c>
      <c r="H7" s="26">
        <v>0.05</v>
      </c>
      <c r="I7" s="23" t="s">
        <v>122</v>
      </c>
      <c r="M7" t="s">
        <v>82</v>
      </c>
      <c r="N7" t="s">
        <v>92</v>
      </c>
      <c r="O7">
        <v>0</v>
      </c>
      <c r="P7">
        <v>10</v>
      </c>
    </row>
    <row r="8" spans="1:16" x14ac:dyDescent="0.25">
      <c r="A8" s="23">
        <v>1240</v>
      </c>
      <c r="B8" s="23">
        <v>1974</v>
      </c>
      <c r="C8" s="23">
        <v>24218</v>
      </c>
      <c r="D8" s="24">
        <v>9.9</v>
      </c>
      <c r="E8" s="24">
        <v>10.9</v>
      </c>
      <c r="F8" s="24">
        <f t="shared" si="0"/>
        <v>1</v>
      </c>
      <c r="G8" s="24">
        <v>0.9</v>
      </c>
      <c r="H8" s="26">
        <v>0.12</v>
      </c>
      <c r="I8" s="23" t="s">
        <v>122</v>
      </c>
      <c r="M8" t="s">
        <v>130</v>
      </c>
      <c r="N8" t="s">
        <v>92</v>
      </c>
      <c r="O8">
        <v>0</v>
      </c>
      <c r="P8">
        <v>15</v>
      </c>
    </row>
    <row r="9" spans="1:16" x14ac:dyDescent="0.25">
      <c r="A9" s="23">
        <v>1240</v>
      </c>
      <c r="B9" s="23">
        <v>1974</v>
      </c>
      <c r="C9" s="23">
        <v>24219</v>
      </c>
      <c r="D9" s="24">
        <v>10.9</v>
      </c>
      <c r="E9" s="24">
        <v>11.9</v>
      </c>
      <c r="F9" s="24">
        <f t="shared" si="0"/>
        <v>1</v>
      </c>
      <c r="G9" s="24">
        <v>0.9</v>
      </c>
      <c r="H9" s="26">
        <v>0.05</v>
      </c>
      <c r="I9" s="23" t="s">
        <v>122</v>
      </c>
      <c r="M9" t="s">
        <v>119</v>
      </c>
      <c r="N9" t="s">
        <v>89</v>
      </c>
      <c r="O9">
        <v>2</v>
      </c>
      <c r="P9">
        <v>10</v>
      </c>
    </row>
    <row r="10" spans="1:16" x14ac:dyDescent="0.25">
      <c r="A10" s="23">
        <v>1240</v>
      </c>
      <c r="B10" s="23">
        <v>1974</v>
      </c>
      <c r="C10" s="23">
        <v>24220</v>
      </c>
      <c r="D10" s="24">
        <v>11.9</v>
      </c>
      <c r="E10" s="24">
        <v>12.9</v>
      </c>
      <c r="F10" s="24">
        <f t="shared" si="0"/>
        <v>1</v>
      </c>
      <c r="G10" s="24">
        <v>0.9</v>
      </c>
      <c r="H10" s="26">
        <v>0.05</v>
      </c>
      <c r="I10" s="23" t="s">
        <v>122</v>
      </c>
      <c r="M10" t="s">
        <v>120</v>
      </c>
      <c r="N10" t="s">
        <v>89</v>
      </c>
      <c r="O10">
        <v>2</v>
      </c>
      <c r="P10">
        <v>10</v>
      </c>
    </row>
    <row r="11" spans="1:16" x14ac:dyDescent="0.25">
      <c r="A11" s="23">
        <v>1240</v>
      </c>
      <c r="B11" s="23">
        <v>1974</v>
      </c>
      <c r="C11" s="23">
        <v>24221</v>
      </c>
      <c r="D11" s="24">
        <v>12.9</v>
      </c>
      <c r="E11" s="24">
        <v>13.9</v>
      </c>
      <c r="F11" s="24">
        <f t="shared" si="0"/>
        <v>1</v>
      </c>
      <c r="G11" s="24">
        <v>0.9</v>
      </c>
      <c r="H11" s="26">
        <v>0.05</v>
      </c>
      <c r="I11" s="23" t="s">
        <v>122</v>
      </c>
      <c r="M11" t="s">
        <v>121</v>
      </c>
      <c r="N11" t="s">
        <v>89</v>
      </c>
      <c r="O11">
        <v>2</v>
      </c>
      <c r="P11">
        <v>10</v>
      </c>
    </row>
    <row r="12" spans="1:16" x14ac:dyDescent="0.25">
      <c r="A12" s="23">
        <v>1240</v>
      </c>
      <c r="B12" s="23">
        <v>1974</v>
      </c>
      <c r="C12" s="23">
        <v>24222</v>
      </c>
      <c r="D12" s="24">
        <v>13.9</v>
      </c>
      <c r="E12" s="24">
        <v>14.9</v>
      </c>
      <c r="F12" s="24">
        <f t="shared" si="0"/>
        <v>1</v>
      </c>
      <c r="G12" s="24">
        <v>0.9</v>
      </c>
      <c r="H12" s="26">
        <v>0.1</v>
      </c>
      <c r="I12" s="23" t="s">
        <v>122</v>
      </c>
      <c r="M12" t="s">
        <v>131</v>
      </c>
      <c r="N12" t="s">
        <v>89</v>
      </c>
      <c r="O12">
        <v>0</v>
      </c>
      <c r="P12">
        <v>10</v>
      </c>
    </row>
    <row r="13" spans="1:16" x14ac:dyDescent="0.25">
      <c r="A13" s="23">
        <v>1240</v>
      </c>
      <c r="B13" s="23">
        <v>1974</v>
      </c>
      <c r="C13" s="23">
        <v>24223</v>
      </c>
      <c r="D13" s="24">
        <v>14.9</v>
      </c>
      <c r="E13" s="24">
        <v>15.9</v>
      </c>
      <c r="F13" s="24">
        <f t="shared" si="0"/>
        <v>1</v>
      </c>
      <c r="G13" s="25">
        <v>0.94</v>
      </c>
      <c r="H13" s="26">
        <v>0.1</v>
      </c>
      <c r="I13" s="23" t="s">
        <v>122</v>
      </c>
      <c r="M13" t="s">
        <v>117</v>
      </c>
      <c r="N13" t="s">
        <v>89</v>
      </c>
      <c r="O13" s="34" t="s">
        <v>135</v>
      </c>
      <c r="P13">
        <v>15</v>
      </c>
    </row>
    <row r="14" spans="1:16" x14ac:dyDescent="0.25">
      <c r="A14" s="23">
        <v>1240</v>
      </c>
      <c r="B14" s="23">
        <v>1974</v>
      </c>
      <c r="C14" s="23">
        <v>24224</v>
      </c>
      <c r="D14" s="24">
        <v>15.9</v>
      </c>
      <c r="E14" s="24">
        <v>16.899999999999999</v>
      </c>
      <c r="F14" s="24">
        <f t="shared" si="0"/>
        <v>0.99999999999999822</v>
      </c>
      <c r="G14" s="25">
        <v>0.95</v>
      </c>
      <c r="H14" s="26">
        <v>0.12</v>
      </c>
      <c r="I14" s="23" t="s">
        <v>122</v>
      </c>
      <c r="M14" t="s">
        <v>126</v>
      </c>
      <c r="N14" t="s">
        <v>132</v>
      </c>
      <c r="O14">
        <v>0</v>
      </c>
      <c r="P14" s="34" t="s">
        <v>133</v>
      </c>
    </row>
    <row r="15" spans="1:16" x14ac:dyDescent="0.25">
      <c r="A15" s="23">
        <v>1240</v>
      </c>
      <c r="B15" s="23">
        <v>1974</v>
      </c>
      <c r="C15" s="23">
        <v>24225</v>
      </c>
      <c r="D15" s="24">
        <v>16.899999999999999</v>
      </c>
      <c r="E15" s="24">
        <v>18.100000000000001</v>
      </c>
      <c r="F15" s="24">
        <f t="shared" si="0"/>
        <v>1.2000000000000028</v>
      </c>
      <c r="G15" s="25">
        <v>0.91</v>
      </c>
      <c r="H15" s="26">
        <v>0.12</v>
      </c>
      <c r="I15" s="23" t="s">
        <v>122</v>
      </c>
    </row>
    <row r="16" spans="1:16" x14ac:dyDescent="0.25">
      <c r="A16" s="23">
        <v>1240</v>
      </c>
      <c r="B16" s="23">
        <v>1974</v>
      </c>
      <c r="C16" s="23">
        <v>24226</v>
      </c>
      <c r="D16" s="24">
        <v>18.100000000000001</v>
      </c>
      <c r="E16" s="24">
        <v>18.600000000000001</v>
      </c>
      <c r="F16" s="24">
        <f t="shared" si="0"/>
        <v>0.5</v>
      </c>
      <c r="G16" s="25">
        <v>0.88</v>
      </c>
      <c r="H16" s="26">
        <v>0.12</v>
      </c>
      <c r="I16" s="23" t="s">
        <v>122</v>
      </c>
    </row>
    <row r="17" spans="1:9" x14ac:dyDescent="0.25">
      <c r="A17" s="23">
        <v>1240</v>
      </c>
      <c r="B17" s="23">
        <v>1974</v>
      </c>
      <c r="C17" s="23">
        <v>24227</v>
      </c>
      <c r="D17" s="24">
        <v>18.600000000000001</v>
      </c>
      <c r="E17" s="24">
        <v>19.600000000000001</v>
      </c>
      <c r="F17" s="24">
        <f t="shared" si="0"/>
        <v>1</v>
      </c>
      <c r="G17" s="25">
        <v>0.88</v>
      </c>
      <c r="H17" s="26">
        <v>0.56999999999999995</v>
      </c>
      <c r="I17" s="23" t="s">
        <v>124</v>
      </c>
    </row>
    <row r="18" spans="1:9" x14ac:dyDescent="0.25">
      <c r="A18" s="23">
        <v>1240</v>
      </c>
      <c r="B18" s="23">
        <v>1974</v>
      </c>
      <c r="C18" s="23">
        <v>24228</v>
      </c>
      <c r="D18" s="24">
        <v>19.600000000000001</v>
      </c>
      <c r="E18" s="24">
        <v>20.6</v>
      </c>
      <c r="F18" s="24">
        <f t="shared" si="0"/>
        <v>1</v>
      </c>
      <c r="G18" s="25">
        <v>0.87</v>
      </c>
      <c r="H18" s="26">
        <v>1.8</v>
      </c>
      <c r="I18" s="23" t="s">
        <v>124</v>
      </c>
    </row>
    <row r="19" spans="1:9" x14ac:dyDescent="0.25">
      <c r="A19" s="23">
        <v>1240</v>
      </c>
      <c r="B19" s="23">
        <v>1974</v>
      </c>
      <c r="C19" s="23">
        <v>24229</v>
      </c>
      <c r="D19" s="24">
        <v>20.6</v>
      </c>
      <c r="E19" s="24">
        <v>21.6</v>
      </c>
      <c r="F19" s="24">
        <f t="shared" si="0"/>
        <v>1</v>
      </c>
      <c r="G19" s="25">
        <v>0.86</v>
      </c>
      <c r="H19" s="26">
        <v>0.12</v>
      </c>
      <c r="I19" s="23" t="s">
        <v>124</v>
      </c>
    </row>
    <row r="20" spans="1:9" x14ac:dyDescent="0.25">
      <c r="A20" s="23">
        <v>1240</v>
      </c>
      <c r="B20" s="23">
        <v>1974</v>
      </c>
      <c r="C20" s="23">
        <v>24230</v>
      </c>
      <c r="D20" s="24">
        <v>21.6</v>
      </c>
      <c r="E20" s="24">
        <v>22.6</v>
      </c>
      <c r="F20" s="24">
        <f t="shared" si="0"/>
        <v>1</v>
      </c>
      <c r="G20" s="25">
        <v>0.85</v>
      </c>
      <c r="H20" s="26">
        <v>0.85</v>
      </c>
      <c r="I20" s="23" t="s">
        <v>124</v>
      </c>
    </row>
    <row r="21" spans="1:9" x14ac:dyDescent="0.25">
      <c r="A21" s="23">
        <v>1240</v>
      </c>
      <c r="B21" s="23">
        <v>1974</v>
      </c>
      <c r="C21" s="23">
        <v>24231</v>
      </c>
      <c r="D21" s="24">
        <v>22.6</v>
      </c>
      <c r="E21" s="24">
        <v>23.6</v>
      </c>
      <c r="F21" s="24">
        <f t="shared" si="0"/>
        <v>1</v>
      </c>
      <c r="G21" s="25">
        <v>0.86</v>
      </c>
      <c r="H21" s="26">
        <v>0.1</v>
      </c>
      <c r="I21" s="23" t="s">
        <v>124</v>
      </c>
    </row>
    <row r="22" spans="1:9" x14ac:dyDescent="0.25">
      <c r="A22" s="23">
        <v>1240</v>
      </c>
      <c r="B22" s="23">
        <v>1974</v>
      </c>
      <c r="C22" s="23">
        <v>24232</v>
      </c>
      <c r="D22" s="24">
        <v>23.6</v>
      </c>
      <c r="E22" s="24">
        <v>24.6</v>
      </c>
      <c r="F22" s="24">
        <f t="shared" si="0"/>
        <v>1</v>
      </c>
      <c r="G22" s="25">
        <v>0.88</v>
      </c>
      <c r="H22" s="26" t="s">
        <v>136</v>
      </c>
      <c r="I22" s="23" t="s">
        <v>124</v>
      </c>
    </row>
    <row r="25" spans="1:9" x14ac:dyDescent="0.25">
      <c r="C25" t="s">
        <v>127</v>
      </c>
    </row>
    <row r="26" spans="1:9" x14ac:dyDescent="0.25">
      <c r="C26" t="s">
        <v>128</v>
      </c>
    </row>
    <row r="27" spans="1:9" x14ac:dyDescent="0.25">
      <c r="C27" t="s">
        <v>129</v>
      </c>
    </row>
    <row r="29" spans="1:9" x14ac:dyDescent="0.25">
      <c r="C29" t="s">
        <v>134</v>
      </c>
    </row>
    <row r="32" spans="1:9" x14ac:dyDescent="0.25">
      <c r="C32" t="s">
        <v>137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workbookViewId="0">
      <selection activeCell="K11" sqref="K11"/>
    </sheetView>
  </sheetViews>
  <sheetFormatPr defaultRowHeight="15" x14ac:dyDescent="0.25"/>
  <cols>
    <col min="11" max="11" width="18.5703125" customWidth="1"/>
    <col min="12" max="12" width="22" customWidth="1"/>
    <col min="13" max="13" width="19" customWidth="1"/>
  </cols>
  <sheetData>
    <row r="1" spans="1:13" x14ac:dyDescent="0.25">
      <c r="A1" s="1" t="s">
        <v>0</v>
      </c>
      <c r="B1" s="2" t="s">
        <v>1</v>
      </c>
      <c r="C1" s="3" t="s">
        <v>83</v>
      </c>
      <c r="D1" s="3" t="s">
        <v>94</v>
      </c>
      <c r="E1" s="20" t="s">
        <v>93</v>
      </c>
      <c r="F1" s="21" t="s">
        <v>138</v>
      </c>
    </row>
    <row r="2" spans="1:13" x14ac:dyDescent="0.25">
      <c r="A2" s="5">
        <v>1240</v>
      </c>
      <c r="B2" s="5">
        <v>1974</v>
      </c>
      <c r="C2" s="6">
        <v>110</v>
      </c>
      <c r="D2" s="5">
        <v>5</v>
      </c>
      <c r="E2" s="7" t="s">
        <v>95</v>
      </c>
      <c r="F2" s="14" t="s">
        <v>96</v>
      </c>
    </row>
    <row r="3" spans="1:13" ht="15.75" x14ac:dyDescent="0.25">
      <c r="A3" s="5">
        <v>1240</v>
      </c>
      <c r="B3" s="5">
        <v>1974</v>
      </c>
      <c r="C3" s="15"/>
      <c r="D3" s="5">
        <v>10</v>
      </c>
      <c r="E3" s="16" t="s">
        <v>97</v>
      </c>
      <c r="F3" s="14" t="s">
        <v>96</v>
      </c>
    </row>
    <row r="4" spans="1:13" ht="15.75" x14ac:dyDescent="0.25">
      <c r="A4" s="5">
        <v>1240</v>
      </c>
      <c r="B4" s="5">
        <v>1974</v>
      </c>
      <c r="C4" s="15"/>
      <c r="D4" s="5">
        <v>20</v>
      </c>
      <c r="E4" s="16" t="s">
        <v>97</v>
      </c>
      <c r="F4" s="14" t="s">
        <v>96</v>
      </c>
    </row>
    <row r="5" spans="1:13" x14ac:dyDescent="0.25">
      <c r="A5" s="5">
        <v>1240</v>
      </c>
      <c r="B5" s="5">
        <v>1974</v>
      </c>
      <c r="C5" s="15"/>
      <c r="D5" s="5">
        <v>30</v>
      </c>
      <c r="E5" s="14" t="s">
        <v>98</v>
      </c>
      <c r="F5" s="14" t="s">
        <v>99</v>
      </c>
    </row>
    <row r="6" spans="1:13" x14ac:dyDescent="0.25">
      <c r="A6" s="5">
        <v>1240</v>
      </c>
      <c r="B6" s="5">
        <v>1974</v>
      </c>
      <c r="C6" s="15"/>
      <c r="D6" s="5">
        <v>40</v>
      </c>
      <c r="E6" s="14" t="s">
        <v>100</v>
      </c>
      <c r="F6" s="14" t="s">
        <v>101</v>
      </c>
    </row>
    <row r="7" spans="1:13" x14ac:dyDescent="0.25">
      <c r="A7" s="5">
        <v>1240</v>
      </c>
      <c r="B7" s="5">
        <v>1974</v>
      </c>
      <c r="C7" s="15"/>
      <c r="D7" s="5">
        <v>50</v>
      </c>
      <c r="E7" s="14" t="s">
        <v>100</v>
      </c>
      <c r="F7" s="14" t="s">
        <v>102</v>
      </c>
      <c r="J7" s="12" t="s">
        <v>85</v>
      </c>
    </row>
    <row r="8" spans="1:13" x14ac:dyDescent="0.25">
      <c r="A8" s="5">
        <v>1240</v>
      </c>
      <c r="B8" s="5">
        <v>1974</v>
      </c>
      <c r="C8" s="15"/>
      <c r="D8" s="5">
        <v>60</v>
      </c>
      <c r="E8" s="14" t="s">
        <v>103</v>
      </c>
      <c r="F8" s="14" t="s">
        <v>101</v>
      </c>
      <c r="J8" s="13" t="s">
        <v>87</v>
      </c>
      <c r="K8" s="13" t="s">
        <v>88</v>
      </c>
      <c r="L8" s="13" t="s">
        <v>90</v>
      </c>
      <c r="M8" s="13" t="s">
        <v>91</v>
      </c>
    </row>
    <row r="9" spans="1:13" ht="15.75" x14ac:dyDescent="0.25">
      <c r="A9" s="5">
        <v>1240</v>
      </c>
      <c r="B9" s="5">
        <v>1974</v>
      </c>
      <c r="C9" s="15"/>
      <c r="D9" s="5">
        <v>70</v>
      </c>
      <c r="E9" s="16" t="s">
        <v>104</v>
      </c>
      <c r="F9" s="14" t="s">
        <v>102</v>
      </c>
      <c r="J9" t="s">
        <v>0</v>
      </c>
      <c r="K9" t="s">
        <v>92</v>
      </c>
      <c r="L9">
        <v>0</v>
      </c>
      <c r="M9">
        <v>10</v>
      </c>
    </row>
    <row r="10" spans="1:13" x14ac:dyDescent="0.25">
      <c r="A10" s="5">
        <v>1240</v>
      </c>
      <c r="B10" s="5">
        <v>1974</v>
      </c>
      <c r="C10" s="15"/>
      <c r="D10" s="5">
        <v>80</v>
      </c>
      <c r="E10" s="14" t="s">
        <v>105</v>
      </c>
      <c r="F10" s="14" t="s">
        <v>101</v>
      </c>
      <c r="J10" t="s">
        <v>82</v>
      </c>
      <c r="K10" t="s">
        <v>92</v>
      </c>
      <c r="L10">
        <v>0</v>
      </c>
      <c r="M10">
        <v>10</v>
      </c>
    </row>
    <row r="11" spans="1:13" x14ac:dyDescent="0.25">
      <c r="A11" s="5">
        <v>1240</v>
      </c>
      <c r="B11" s="5">
        <v>1974</v>
      </c>
      <c r="C11" s="15"/>
      <c r="D11" s="5">
        <v>90</v>
      </c>
      <c r="E11" s="14" t="s">
        <v>106</v>
      </c>
      <c r="F11" s="14" t="s">
        <v>102</v>
      </c>
      <c r="J11" t="s">
        <v>83</v>
      </c>
      <c r="K11" t="s">
        <v>89</v>
      </c>
      <c r="L11">
        <v>2</v>
      </c>
      <c r="M11">
        <v>10</v>
      </c>
    </row>
    <row r="12" spans="1:13" x14ac:dyDescent="0.25">
      <c r="A12" s="5">
        <v>1240</v>
      </c>
      <c r="B12" s="5">
        <v>1974</v>
      </c>
      <c r="C12" s="15"/>
      <c r="D12" s="5">
        <v>100</v>
      </c>
      <c r="E12" s="14" t="s">
        <v>107</v>
      </c>
      <c r="F12" s="14" t="s">
        <v>99</v>
      </c>
      <c r="J12" t="s">
        <v>115</v>
      </c>
      <c r="K12" t="s">
        <v>89</v>
      </c>
      <c r="L12">
        <v>2</v>
      </c>
      <c r="M12">
        <v>10</v>
      </c>
    </row>
    <row r="13" spans="1:13" ht="15.75" x14ac:dyDescent="0.25">
      <c r="A13" s="5">
        <v>1240</v>
      </c>
      <c r="B13" s="17">
        <v>1975</v>
      </c>
      <c r="C13" s="6">
        <v>140</v>
      </c>
      <c r="D13" s="18">
        <v>0</v>
      </c>
      <c r="E13" s="16" t="s">
        <v>108</v>
      </c>
      <c r="F13" s="16" t="s">
        <v>109</v>
      </c>
      <c r="J13" t="s">
        <v>93</v>
      </c>
      <c r="K13" t="s">
        <v>89</v>
      </c>
      <c r="L13">
        <v>2</v>
      </c>
      <c r="M13">
        <v>10</v>
      </c>
    </row>
    <row r="14" spans="1:13" ht="15.75" x14ac:dyDescent="0.25">
      <c r="A14" s="5">
        <v>1240</v>
      </c>
      <c r="B14" s="17">
        <v>1975</v>
      </c>
      <c r="C14" s="19"/>
      <c r="D14" s="18">
        <v>10</v>
      </c>
      <c r="E14" s="16" t="s">
        <v>108</v>
      </c>
      <c r="F14" s="16" t="s">
        <v>109</v>
      </c>
      <c r="J14" t="s">
        <v>116</v>
      </c>
      <c r="K14" t="s">
        <v>89</v>
      </c>
      <c r="L14">
        <v>2</v>
      </c>
      <c r="M14">
        <v>10</v>
      </c>
    </row>
    <row r="15" spans="1:13" ht="15.75" x14ac:dyDescent="0.25">
      <c r="A15" s="5">
        <v>1240</v>
      </c>
      <c r="B15" s="17">
        <v>1975</v>
      </c>
      <c r="C15" s="19"/>
      <c r="D15" s="18">
        <v>20</v>
      </c>
      <c r="E15" s="16" t="s">
        <v>110</v>
      </c>
      <c r="F15" s="16" t="s">
        <v>109</v>
      </c>
    </row>
    <row r="16" spans="1:13" ht="15.75" x14ac:dyDescent="0.25">
      <c r="A16" s="5">
        <v>1240</v>
      </c>
      <c r="B16" s="17">
        <v>1975</v>
      </c>
      <c r="C16" s="19"/>
      <c r="D16" s="18">
        <v>30</v>
      </c>
      <c r="E16" s="16" t="s">
        <v>108</v>
      </c>
      <c r="F16" s="16" t="s">
        <v>109</v>
      </c>
    </row>
    <row r="17" spans="1:6" ht="15.75" x14ac:dyDescent="0.25">
      <c r="A17" s="5">
        <v>1240</v>
      </c>
      <c r="B17" s="17">
        <v>1975</v>
      </c>
      <c r="C17" s="19"/>
      <c r="D17" s="18">
        <v>40</v>
      </c>
      <c r="E17" s="16" t="s">
        <v>111</v>
      </c>
      <c r="F17" s="16" t="s">
        <v>96</v>
      </c>
    </row>
    <row r="18" spans="1:6" ht="15.75" x14ac:dyDescent="0.25">
      <c r="A18" s="5">
        <v>1240</v>
      </c>
      <c r="B18" s="17">
        <v>1975</v>
      </c>
      <c r="C18" s="19"/>
      <c r="D18" s="18">
        <v>50</v>
      </c>
      <c r="E18" s="16" t="s">
        <v>112</v>
      </c>
      <c r="F18" s="16" t="s">
        <v>96</v>
      </c>
    </row>
    <row r="19" spans="1:6" ht="15.75" x14ac:dyDescent="0.25">
      <c r="A19" s="5">
        <v>1240</v>
      </c>
      <c r="B19" s="17">
        <v>1975</v>
      </c>
      <c r="C19" s="19"/>
      <c r="D19" s="18">
        <v>60</v>
      </c>
      <c r="E19" s="16" t="s">
        <v>95</v>
      </c>
      <c r="F19" s="16" t="s">
        <v>96</v>
      </c>
    </row>
    <row r="20" spans="1:6" ht="15.75" x14ac:dyDescent="0.25">
      <c r="A20" s="5">
        <v>1240</v>
      </c>
      <c r="B20" s="17">
        <v>1975</v>
      </c>
      <c r="C20" s="19"/>
      <c r="D20" s="18">
        <v>70</v>
      </c>
      <c r="E20" s="16" t="s">
        <v>97</v>
      </c>
      <c r="F20" s="16" t="s">
        <v>96</v>
      </c>
    </row>
    <row r="21" spans="1:6" ht="15.75" x14ac:dyDescent="0.25">
      <c r="A21" s="5">
        <v>1240</v>
      </c>
      <c r="B21" s="17">
        <v>1975</v>
      </c>
      <c r="C21" s="19"/>
      <c r="D21" s="18">
        <v>80</v>
      </c>
      <c r="E21" s="16" t="s">
        <v>98</v>
      </c>
      <c r="F21" s="16" t="s">
        <v>101</v>
      </c>
    </row>
    <row r="22" spans="1:6" ht="15.75" x14ac:dyDescent="0.25">
      <c r="A22" s="5">
        <v>1240</v>
      </c>
      <c r="B22" s="17">
        <v>1975</v>
      </c>
      <c r="C22" s="19"/>
      <c r="D22" s="18">
        <v>90</v>
      </c>
      <c r="E22" s="16" t="s">
        <v>103</v>
      </c>
      <c r="F22" s="16" t="s">
        <v>96</v>
      </c>
    </row>
    <row r="23" spans="1:6" ht="15.75" x14ac:dyDescent="0.25">
      <c r="A23" s="5">
        <v>1240</v>
      </c>
      <c r="B23" s="17">
        <v>1975</v>
      </c>
      <c r="C23" s="19"/>
      <c r="D23" s="18">
        <v>100</v>
      </c>
      <c r="E23" s="16" t="s">
        <v>105</v>
      </c>
      <c r="F23" s="16" t="s">
        <v>101</v>
      </c>
    </row>
    <row r="24" spans="1:6" ht="15.75" x14ac:dyDescent="0.25">
      <c r="A24" s="5">
        <v>1240</v>
      </c>
      <c r="B24" s="17">
        <v>1975</v>
      </c>
      <c r="C24" s="19"/>
      <c r="D24" s="18">
        <v>110</v>
      </c>
      <c r="E24" s="16" t="s">
        <v>107</v>
      </c>
      <c r="F24" s="16" t="s">
        <v>96</v>
      </c>
    </row>
    <row r="25" spans="1:6" ht="15.75" x14ac:dyDescent="0.25">
      <c r="A25" s="5">
        <v>1240</v>
      </c>
      <c r="B25" s="17">
        <v>1975</v>
      </c>
      <c r="C25" s="19"/>
      <c r="D25" s="18">
        <v>120</v>
      </c>
      <c r="E25" s="16" t="s">
        <v>113</v>
      </c>
      <c r="F25" s="16" t="s">
        <v>109</v>
      </c>
    </row>
    <row r="26" spans="1:6" ht="15.75" x14ac:dyDescent="0.25">
      <c r="A26" s="5">
        <v>1240</v>
      </c>
      <c r="B26" s="17">
        <v>1975</v>
      </c>
      <c r="C26" s="19"/>
      <c r="D26" s="18">
        <v>130</v>
      </c>
      <c r="E26" s="16" t="s">
        <v>114</v>
      </c>
      <c r="F26" s="16" t="s">
        <v>101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коорд</vt:lpstr>
      <vt:lpstr>опроб</vt:lpstr>
      <vt:lpstr>инкл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2024-10-16T14:04:07Z</dcterms:modified>
</cp:coreProperties>
</file>